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950" tabRatio="662" activeTab="0"/>
  </bookViews>
  <sheets>
    <sheet name="КОММУНАЛКА стенд" sheetId="1" r:id="rId1"/>
    <sheet name=" ЖИЛИЩКА стенд" sheetId="2" r:id="rId2"/>
  </sheets>
  <definedNames>
    <definedName name="_xlnm.Print_Area" localSheetId="1">' ЖИЛИЩКА стенд'!$A$1:$G$37</definedName>
    <definedName name="_xlnm.Print_Area" localSheetId="0">'КОММУНАЛКА стенд'!$A$1:$G$25</definedName>
  </definedNames>
  <calcPr fullCalcOnLoad="1"/>
</workbook>
</file>

<file path=xl/sharedStrings.xml><?xml version="1.0" encoding="utf-8"?>
<sst xmlns="http://schemas.openxmlformats.org/spreadsheetml/2006/main" count="134" uniqueCount="78">
  <si>
    <t>Жилищные услуги</t>
  </si>
  <si>
    <t>Коммунальные услуги</t>
  </si>
  <si>
    <t>Постановление</t>
  </si>
  <si>
    <t>ОАО «Татэнергосбыт»</t>
  </si>
  <si>
    <t>одноставочный тариф</t>
  </si>
  <si>
    <t>руб./квт-ч</t>
  </si>
  <si>
    <t xml:space="preserve">по зонам суток: </t>
  </si>
  <si>
    <t>день</t>
  </si>
  <si>
    <t>ночь</t>
  </si>
  <si>
    <t>1 Для населения, проживающего в домах оборудованных газовыми плитами.</t>
  </si>
  <si>
    <t xml:space="preserve">Информация о ценах (тарифах) </t>
  </si>
  <si>
    <t>№ п/п</t>
  </si>
  <si>
    <t>Наименование поставщика</t>
  </si>
  <si>
    <t>единица измерения</t>
  </si>
  <si>
    <t>Электроснабжение</t>
  </si>
  <si>
    <t>2. Для населения, проживающего в домах оборудованных электроплитами.</t>
  </si>
  <si>
    <t>по зонам суток:</t>
  </si>
  <si>
    <t>Водоснабжение</t>
  </si>
  <si>
    <t>МУП "Водоканал"</t>
  </si>
  <si>
    <t>Потребители - население</t>
  </si>
  <si>
    <t xml:space="preserve">руб/куб.м. </t>
  </si>
  <si>
    <t xml:space="preserve">Горячее водоснабжение </t>
  </si>
  <si>
    <t xml:space="preserve">Компонент на тепловую энергию </t>
  </si>
  <si>
    <t>руб./г.кал</t>
  </si>
  <si>
    <t xml:space="preserve">Компонент на холодную воду </t>
  </si>
  <si>
    <t xml:space="preserve">Центральное отопление </t>
  </si>
  <si>
    <t>Тариф на тепловую энергию Потребители - население</t>
  </si>
  <si>
    <t>Наименование услуги с указанием группы потрибителей</t>
  </si>
  <si>
    <t>Наем жилых помещений (для нанимателей)</t>
  </si>
  <si>
    <t>руб/кв.м.</t>
  </si>
  <si>
    <t>Капитальный ремонт(для собственников)</t>
  </si>
  <si>
    <t>- Обслуживание мусоропровода;</t>
  </si>
  <si>
    <t>- Содержание контейнерных площадок;</t>
  </si>
  <si>
    <t>- Дератизация (дизинсекция).</t>
  </si>
  <si>
    <t>- жилого здания</t>
  </si>
  <si>
    <t>- лифтов</t>
  </si>
  <si>
    <t>Санитарное содержание мест общего пользования, а также земельного участка, входящий в состав общего имущества, в т.ч.</t>
  </si>
  <si>
    <t>- Уборка мест придомовой территории;</t>
  </si>
  <si>
    <t>- Уборка мест общего пользования;</t>
  </si>
  <si>
    <t>Техническое обслуживание ремонт и техническое обслуживание общего имущества в многоквартирном доме, в т.ч.:</t>
  </si>
  <si>
    <t>- внутридомовых сетей электроснабжения и электрооборудования</t>
  </si>
  <si>
    <t>- внутридом.сис-м водоснабжения и канализации, оборудованных коллективным (общедомовым) прибором учета ХВС и теплообменным оборудованием</t>
  </si>
  <si>
    <t>- систем коллективного приема телевидения</t>
  </si>
  <si>
    <t>-Управление жилищным фондом</t>
  </si>
  <si>
    <t xml:space="preserve">Информация о ценах (тарифах)  </t>
  </si>
  <si>
    <t>-систем автоматической пожарной сигнализации внутреннего противопожарного водопровода</t>
  </si>
  <si>
    <t>Постановление ИК МО г.Казани от 20.12.2018г., №6433</t>
  </si>
  <si>
    <t>ТО и Р внутридомовых систем В и К не оборудованных ОДПУ ХВ + повысительная насосная станция</t>
  </si>
  <si>
    <t>ТО и Р внутридомовых систем В и К, + ОДПУ ХВ + теплообменное оборуование + повысительная насосная станция</t>
  </si>
  <si>
    <t>ТО и Р внутридомовых систем В и К, не оборудованных ОДПУ ХВ и оборудованных  теплообменным оборудованием</t>
  </si>
  <si>
    <t>ТО и Р внутридомовых систем В и К, не оборудованных ОДПУ ХВ и оборудованных  теплообменным оборудованием + повысительная насосная станция</t>
  </si>
  <si>
    <t>ТО и Р внутридомовых систем ЦО, не оборудованных ОДПУ тепловой энергии, + системами автоматического регулирования расхода тепла</t>
  </si>
  <si>
    <t>ТО и Р внутридомовых систем ГО в местах общего пользования МКД (общежития и т.д.)</t>
  </si>
  <si>
    <t>ТО и Р внутридомовых систем ГО в МКД</t>
  </si>
  <si>
    <t>ТО и Р вент.каналов</t>
  </si>
  <si>
    <t>ТО и Р дымоходов</t>
  </si>
  <si>
    <t>ООО "Управляющая компания
"Предприятие жилищнокоммунального хозяйства" по
Западной зоне деятельности на
территории РТ</t>
  </si>
  <si>
    <t>Вывоз твердобытовых отходов</t>
  </si>
  <si>
    <t>Водоотведение  (канализация)</t>
  </si>
  <si>
    <t>6</t>
  </si>
  <si>
    <t>АО "Татэнерго", потребители
муниципального образования "г.Казань"</t>
  </si>
  <si>
    <r>
      <t xml:space="preserve">- внутридом.сис-м водоснабжения и канализации </t>
    </r>
    <r>
      <rPr>
        <b/>
        <sz val="25"/>
        <rFont val="Arial Unicode MS"/>
        <family val="2"/>
      </rPr>
      <t xml:space="preserve">при отсутсвии ОДПУ </t>
    </r>
  </si>
  <si>
    <r>
      <t xml:space="preserve">- внутридом.сис-м водоснабжения и канализации </t>
    </r>
    <r>
      <rPr>
        <b/>
        <sz val="25"/>
        <rFont val="Arial Unicode MS"/>
        <family val="2"/>
      </rPr>
      <t>при наличии ОДПУ ХВС отсутсвии ОДПУ ГВС</t>
    </r>
  </si>
  <si>
    <r>
      <t xml:space="preserve">- внутридом.сис-м водоснабжения и канализации </t>
    </r>
    <r>
      <rPr>
        <b/>
        <sz val="25"/>
        <rFont val="Arial Unicode MS"/>
        <family val="2"/>
      </rPr>
      <t>при наличии ОДПУ ГВС отсутсвии ОДПУ ХВС</t>
    </r>
  </si>
  <si>
    <r>
      <t xml:space="preserve">- внутридом.сис-м водоснабжения и канализации </t>
    </r>
    <r>
      <rPr>
        <b/>
        <sz val="25"/>
        <rFont val="Arial Unicode MS"/>
        <family val="2"/>
      </rPr>
      <t>при наличии ОДПУ ГВС и ХВС</t>
    </r>
  </si>
  <si>
    <r>
      <t xml:space="preserve">- внутридом. сис-м ЦО </t>
    </r>
    <r>
      <rPr>
        <b/>
        <sz val="25"/>
        <rFont val="Arial Unicode MS"/>
        <family val="2"/>
      </rPr>
      <t>при отсутствии ОДПУ тепловой энергиии и отсутствии системы автоматического регулирования расхода тепла</t>
    </r>
  </si>
  <si>
    <r>
      <t xml:space="preserve">- внутридом. сис-м ЦО </t>
    </r>
    <r>
      <rPr>
        <b/>
        <sz val="25"/>
        <rFont val="Arial Unicode MS"/>
        <family val="2"/>
      </rPr>
      <t>при наличии ОДПУ тепловой энергиии и отсутствии системы автоматического регулирования расхода тепла</t>
    </r>
  </si>
  <si>
    <r>
      <t xml:space="preserve">- внутридом. сис-м ЦО </t>
    </r>
    <r>
      <rPr>
        <b/>
        <sz val="25"/>
        <rFont val="Arial Unicode MS"/>
        <family val="2"/>
      </rPr>
      <t>при наличии ОДПУ тепловой энергиии и наличии системы автоматического регулирования расхода тепла</t>
    </r>
  </si>
  <si>
    <r>
      <rPr>
        <b/>
        <sz val="16"/>
        <rFont val="Arial Unicode MS"/>
        <family val="2"/>
      </rPr>
      <t xml:space="preserve"> </t>
    </r>
    <r>
      <rPr>
        <b/>
        <sz val="14"/>
        <rFont val="Arial Unicode MS"/>
        <family val="2"/>
      </rPr>
      <t>расчитано по диффиринцирован-ным ставкам, в соответствии с методикой постановления</t>
    </r>
  </si>
  <si>
    <t>Постановление Кабинета министров РТ от 29.06.2013 №450( в ред. от 03.12.2019)</t>
  </si>
  <si>
    <t>Постановление Гос.комитета РТ по тарифам от 19.12.2019 №11-55/тко</t>
  </si>
  <si>
    <t>Постановление Гос.комитета РТ по тарифам от 13.12.2019 №10-204/кс</t>
  </si>
  <si>
    <t>Постановление Гос.комитета РТ по тарифам от 17.12.2020 № 540-24/э-2020</t>
  </si>
  <si>
    <t>1.01.2021 - 30.06.2021</t>
  </si>
  <si>
    <t>1.07.2021 - 31.12.2021</t>
  </si>
  <si>
    <t>Постановление Гос.комитета РТ по тарифам № 5-91/тэ от 18.12.2018</t>
  </si>
  <si>
    <t>Постановление Гос.комитета РТ по тарифам от 17.12.2020
№530-209/кс-2020</t>
  </si>
  <si>
    <t>Постановление ИК МО г.Казани от 20.12.2018г., №6433 ( в ред. от 16.12.2020)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</si>
</sst>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0000000"/>
    <numFmt numFmtId="198" formatCode="0.0"/>
    <numFmt numFmtId="199" formatCode="#&quot; &quot;##0.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00000"/>
    <numFmt numFmtId="205" formatCode="#&quot; &quot;##0.0"/>
    <numFmt numFmtId="206" formatCode="#&quot; &quot;##0.00&quot; &quot;&quot; &quot;"/>
  </numFmts>
  <fonts count="72">
    <font>
      <sz val="10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6"/>
      <name val="Arial"/>
      <family val="2"/>
    </font>
    <font>
      <sz val="11"/>
      <name val="Arial Unicode MS"/>
      <family val="2"/>
    </font>
    <font>
      <b/>
      <sz val="16"/>
      <name val="Arial Unicode MS"/>
      <family val="2"/>
    </font>
    <font>
      <sz val="16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sz val="11"/>
      <name val="Arial"/>
      <family val="2"/>
    </font>
    <font>
      <sz val="11"/>
      <name val="Arial Cyr"/>
      <family val="0"/>
    </font>
    <font>
      <b/>
      <sz val="15"/>
      <name val="Arial Unicode MS"/>
      <family val="2"/>
    </font>
    <font>
      <sz val="15"/>
      <name val="Arial Unicode MS"/>
      <family val="2"/>
    </font>
    <font>
      <b/>
      <sz val="18"/>
      <name val="Arial Unicode MS"/>
      <family val="2"/>
    </font>
    <font>
      <sz val="18"/>
      <name val="Arial Cyr"/>
      <family val="0"/>
    </font>
    <font>
      <b/>
      <sz val="17"/>
      <name val="Arial Unicode MS"/>
      <family val="2"/>
    </font>
    <font>
      <sz val="17"/>
      <name val="Arial Unicode MS"/>
      <family val="2"/>
    </font>
    <font>
      <b/>
      <sz val="20"/>
      <name val="Arial Unicode MS"/>
      <family val="2"/>
    </font>
    <font>
      <b/>
      <sz val="22"/>
      <name val="Arial Unicode MS"/>
      <family val="2"/>
    </font>
    <font>
      <sz val="21"/>
      <name val="Arial Unicode MS"/>
      <family val="2"/>
    </font>
    <font>
      <sz val="21"/>
      <name val="Arial"/>
      <family val="2"/>
    </font>
    <font>
      <sz val="21"/>
      <name val="Arial Cyr"/>
      <family val="0"/>
    </font>
    <font>
      <b/>
      <sz val="24"/>
      <name val="Arial Unicode MS"/>
      <family val="2"/>
    </font>
    <font>
      <sz val="24"/>
      <name val="Arial Cyr"/>
      <family val="0"/>
    </font>
    <font>
      <b/>
      <sz val="25"/>
      <name val="Arial Unicode MS"/>
      <family val="2"/>
    </font>
    <font>
      <sz val="25"/>
      <name val="Arial Unicode MS"/>
      <family val="2"/>
    </font>
    <font>
      <sz val="25"/>
      <name val="Arial"/>
      <family val="2"/>
    </font>
    <font>
      <sz val="25"/>
      <name val="Arial Cyr"/>
      <family val="0"/>
    </font>
    <font>
      <b/>
      <sz val="28"/>
      <name val="Arial Unicode MS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5"/>
      <color indexed="8"/>
      <name val="Times New Roman"/>
      <family val="1"/>
    </font>
    <font>
      <i/>
      <sz val="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5"/>
      <color theme="1"/>
      <name val="Times New Roman"/>
      <family val="1"/>
    </font>
    <font>
      <i/>
      <sz val="2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 shrinkToFit="1"/>
    </xf>
    <xf numFmtId="49" fontId="8" fillId="0" borderId="10" xfId="0" applyNumberFormat="1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" fillId="33" borderId="0" xfId="0" applyFont="1" applyFill="1" applyAlignment="1">
      <alignment/>
    </xf>
    <xf numFmtId="0" fontId="16" fillId="0" borderId="0" xfId="0" applyFont="1" applyAlignment="1">
      <alignment/>
    </xf>
    <xf numFmtId="0" fontId="7" fillId="0" borderId="11" xfId="0" applyFont="1" applyFill="1" applyBorder="1" applyAlignment="1">
      <alignment horizontal="center" vertical="top" wrapText="1" shrinkToFit="1"/>
    </xf>
    <xf numFmtId="49" fontId="8" fillId="0" borderId="12" xfId="0" applyNumberFormat="1" applyFont="1" applyFill="1" applyBorder="1" applyAlignment="1">
      <alignment horizontal="left" vertical="top" wrapText="1" shrinkToFit="1"/>
    </xf>
    <xf numFmtId="49" fontId="4" fillId="0" borderId="12" xfId="0" applyNumberFormat="1" applyFont="1" applyFill="1" applyBorder="1" applyAlignment="1">
      <alignment horizontal="left" vertical="top" wrapText="1" shrinkToFit="1"/>
    </xf>
    <xf numFmtId="0" fontId="5" fillId="0" borderId="11" xfId="0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center" vertical="top" shrinkToFit="1"/>
    </xf>
    <xf numFmtId="49" fontId="8" fillId="0" borderId="12" xfId="0" applyNumberFormat="1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204" fontId="16" fillId="0" borderId="14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top" wrapText="1" shrinkToFit="1"/>
    </xf>
    <xf numFmtId="0" fontId="5" fillId="0" borderId="11" xfId="0" applyFont="1" applyFill="1" applyBorder="1" applyAlignment="1">
      <alignment horizontal="center" vertical="top" wrapText="1" shrinkToFit="1"/>
    </xf>
    <xf numFmtId="49" fontId="5" fillId="0" borderId="11" xfId="0" applyNumberFormat="1" applyFont="1" applyFill="1" applyBorder="1" applyAlignment="1">
      <alignment horizontal="center" vertical="top" wrapText="1" shrinkToFit="1"/>
    </xf>
    <xf numFmtId="0" fontId="7" fillId="0" borderId="15" xfId="0" applyFont="1" applyFill="1" applyBorder="1" applyAlignment="1">
      <alignment horizontal="center" vertical="top" wrapText="1" shrinkToFit="1"/>
    </xf>
    <xf numFmtId="0" fontId="16" fillId="0" borderId="16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49" fontId="11" fillId="0" borderId="18" xfId="0" applyNumberFormat="1" applyFont="1" applyFill="1" applyBorder="1" applyAlignment="1">
      <alignment horizontal="center" vertical="center" wrapText="1" shrinkToFit="1"/>
    </xf>
    <xf numFmtId="49" fontId="7" fillId="0" borderId="18" xfId="0" applyNumberFormat="1" applyFont="1" applyFill="1" applyBorder="1" applyAlignment="1">
      <alignment horizontal="center" vertical="center" wrapText="1" shrinkToFit="1"/>
    </xf>
    <xf numFmtId="49" fontId="15" fillId="0" borderId="19" xfId="0" applyNumberFormat="1" applyFont="1" applyFill="1" applyBorder="1" applyAlignment="1">
      <alignment horizontal="center" vertical="center" wrapText="1" shrinkToFit="1"/>
    </xf>
    <xf numFmtId="49" fontId="15" fillId="0" borderId="18" xfId="0" applyNumberFormat="1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199" fontId="17" fillId="0" borderId="10" xfId="0" applyNumberFormat="1" applyFont="1" applyFill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17" fillId="0" borderId="12" xfId="0" applyNumberFormat="1" applyFont="1" applyFill="1" applyBorder="1" applyAlignment="1">
      <alignment horizontal="center" vertical="center" wrapText="1" shrinkToFit="1"/>
    </xf>
    <xf numFmtId="0" fontId="17" fillId="0" borderId="10" xfId="0" applyNumberFormat="1" applyFont="1" applyFill="1" applyBorder="1" applyAlignment="1">
      <alignment horizontal="center" vertical="center" wrapText="1" shrinkToFit="1"/>
    </xf>
    <xf numFmtId="179" fontId="17" fillId="0" borderId="12" xfId="60" applyFont="1" applyFill="1" applyBorder="1" applyAlignment="1">
      <alignment horizontal="center" vertical="center" wrapText="1" shrinkToFit="1"/>
    </xf>
    <xf numFmtId="188" fontId="17" fillId="0" borderId="10" xfId="0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188" fontId="7" fillId="0" borderId="20" xfId="0" applyNumberFormat="1" applyFont="1" applyFill="1" applyBorder="1" applyAlignment="1">
      <alignment horizontal="center" vertical="center" wrapText="1" shrinkToFit="1"/>
    </xf>
    <xf numFmtId="49" fontId="6" fillId="0" borderId="20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top"/>
    </xf>
    <xf numFmtId="49" fontId="13" fillId="0" borderId="18" xfId="0" applyNumberFormat="1" applyFont="1" applyFill="1" applyBorder="1" applyAlignment="1">
      <alignment horizontal="center" vertical="center" wrapText="1" shrinkToFit="1"/>
    </xf>
    <xf numFmtId="188" fontId="19" fillId="0" borderId="16" xfId="0" applyNumberFormat="1" applyFont="1" applyFill="1" applyBorder="1" applyAlignment="1">
      <alignment horizontal="center" vertical="center" wrapText="1" shrinkToFit="1"/>
    </xf>
    <xf numFmtId="188" fontId="19" fillId="0" borderId="14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17" xfId="0" applyFont="1" applyFill="1" applyBorder="1" applyAlignment="1">
      <alignment horizontal="center" vertical="center" wrapTex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49" fontId="22" fillId="0" borderId="19" xfId="0" applyNumberFormat="1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center"/>
    </xf>
    <xf numFmtId="49" fontId="25" fillId="0" borderId="20" xfId="0" applyNumberFormat="1" applyFont="1" applyFill="1" applyBorder="1" applyAlignment="1">
      <alignment horizontal="left" vertical="center" wrapText="1" shrinkToFit="1"/>
    </xf>
    <xf numFmtId="49" fontId="25" fillId="0" borderId="12" xfId="0" applyNumberFormat="1" applyFont="1" applyFill="1" applyBorder="1" applyAlignment="1">
      <alignment horizontal="left" vertical="center" wrapText="1" shrinkToFit="1"/>
    </xf>
    <xf numFmtId="49" fontId="25" fillId="0" borderId="10" xfId="0" applyNumberFormat="1" applyFont="1" applyFill="1" applyBorder="1" applyAlignment="1">
      <alignment horizontal="left" vertical="center" wrapText="1" shrinkToFit="1"/>
    </xf>
    <xf numFmtId="49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0" fillId="0" borderId="21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Alignment="1">
      <alignment vertical="top"/>
    </xf>
    <xf numFmtId="0" fontId="27" fillId="0" borderId="0" xfId="0" applyFont="1" applyAlignment="1">
      <alignment/>
    </xf>
    <xf numFmtId="4" fontId="28" fillId="0" borderId="12" xfId="0" applyNumberFormat="1" applyFont="1" applyFill="1" applyBorder="1" applyAlignment="1">
      <alignment horizontal="center" vertical="center" wrapText="1" shrinkToFit="1"/>
    </xf>
    <xf numFmtId="4" fontId="28" fillId="0" borderId="10" xfId="0" applyNumberFormat="1" applyFont="1" applyFill="1" applyBorder="1" applyAlignment="1">
      <alignment horizontal="center" vertical="center" wrapText="1" shrinkToFit="1"/>
    </xf>
    <xf numFmtId="4" fontId="28" fillId="0" borderId="22" xfId="0" applyNumberFormat="1" applyFont="1" applyFill="1" applyBorder="1" applyAlignment="1">
      <alignment horizontal="center" vertical="center" wrapText="1" shrinkToFit="1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/>
    </xf>
    <xf numFmtId="188" fontId="19" fillId="0" borderId="23" xfId="0" applyNumberFormat="1" applyFont="1" applyFill="1" applyBorder="1" applyAlignment="1">
      <alignment vertical="center" wrapText="1" shrinkToFit="1"/>
    </xf>
    <xf numFmtId="188" fontId="19" fillId="0" borderId="20" xfId="0" applyNumberFormat="1" applyFont="1" applyFill="1" applyBorder="1" applyAlignment="1">
      <alignment vertical="center" wrapText="1" shrinkToFit="1"/>
    </xf>
    <xf numFmtId="199" fontId="29" fillId="0" borderId="0" xfId="0" applyNumberFormat="1" applyFont="1" applyAlignment="1">
      <alignment/>
    </xf>
    <xf numFmtId="206" fontId="0" fillId="0" borderId="0" xfId="0" applyNumberFormat="1" applyAlignment="1">
      <alignment/>
    </xf>
    <xf numFmtId="49" fontId="5" fillId="0" borderId="24" xfId="0" applyNumberFormat="1" applyFont="1" applyFill="1" applyBorder="1" applyAlignment="1">
      <alignment horizontal="center" vertical="top" wrapText="1" shrinkToFit="1"/>
    </xf>
    <xf numFmtId="49" fontId="5" fillId="0" borderId="25" xfId="0" applyNumberFormat="1" applyFont="1" applyFill="1" applyBorder="1" applyAlignment="1">
      <alignment horizontal="center" vertical="top" wrapText="1" shrinkToFit="1"/>
    </xf>
    <xf numFmtId="49" fontId="5" fillId="0" borderId="26" xfId="0" applyNumberFormat="1" applyFont="1" applyFill="1" applyBorder="1" applyAlignment="1">
      <alignment horizontal="center" vertical="top" wrapText="1" shrinkToFit="1"/>
    </xf>
    <xf numFmtId="0" fontId="16" fillId="0" borderId="27" xfId="0" applyNumberFormat="1" applyFont="1" applyFill="1" applyBorder="1" applyAlignment="1">
      <alignment horizontal="center" vertical="center" wrapText="1" shrinkToFit="1"/>
    </xf>
    <xf numFmtId="0" fontId="16" fillId="0" borderId="28" xfId="0" applyNumberFormat="1" applyFont="1" applyFill="1" applyBorder="1" applyAlignment="1">
      <alignment horizontal="center" vertical="center" wrapText="1" shrinkToFit="1"/>
    </xf>
    <xf numFmtId="0" fontId="16" fillId="0" borderId="29" xfId="0" applyNumberFormat="1" applyFont="1" applyFill="1" applyBorder="1" applyAlignment="1">
      <alignment horizontal="center" vertical="center" wrapText="1" shrinkToFit="1"/>
    </xf>
    <xf numFmtId="204" fontId="16" fillId="0" borderId="27" xfId="0" applyNumberFormat="1" applyFont="1" applyFill="1" applyBorder="1" applyAlignment="1">
      <alignment horizontal="center" vertical="center" wrapText="1" shrinkToFit="1"/>
    </xf>
    <xf numFmtId="204" fontId="16" fillId="0" borderId="29" xfId="0" applyNumberFormat="1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top" wrapText="1" shrinkToFit="1"/>
    </xf>
    <xf numFmtId="0" fontId="8" fillId="0" borderId="31" xfId="0" applyFont="1" applyFill="1" applyBorder="1" applyAlignment="1">
      <alignment horizontal="center" vertical="top" wrapText="1" shrinkToFit="1"/>
    </xf>
    <xf numFmtId="0" fontId="8" fillId="0" borderId="32" xfId="0" applyFont="1" applyFill="1" applyBorder="1" applyAlignment="1">
      <alignment horizontal="center" vertical="top" wrapText="1" shrinkToFit="1"/>
    </xf>
    <xf numFmtId="0" fontId="15" fillId="0" borderId="33" xfId="0" applyFont="1" applyFill="1" applyBorder="1" applyAlignment="1">
      <alignment horizontal="center" vertical="center" wrapText="1" shrinkToFit="1"/>
    </xf>
    <xf numFmtId="0" fontId="15" fillId="0" borderId="34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35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wrapText="1" shrinkToFit="1"/>
    </xf>
    <xf numFmtId="0" fontId="18" fillId="0" borderId="0" xfId="0" applyFont="1" applyFill="1" applyBorder="1" applyAlignment="1">
      <alignment horizontal="center" vertical="top" wrapText="1" shrinkToFit="1"/>
    </xf>
    <xf numFmtId="49" fontId="8" fillId="0" borderId="22" xfId="0" applyNumberFormat="1" applyFont="1" applyFill="1" applyBorder="1" applyAlignment="1">
      <alignment horizontal="left" vertical="top" wrapText="1" shrinkToFit="1"/>
    </xf>
    <xf numFmtId="49" fontId="8" fillId="0" borderId="36" xfId="0" applyNumberFormat="1" applyFont="1" applyFill="1" applyBorder="1" applyAlignment="1">
      <alignment horizontal="left" vertical="top" wrapText="1" shrinkToFit="1"/>
    </xf>
    <xf numFmtId="49" fontId="8" fillId="0" borderId="37" xfId="0" applyNumberFormat="1" applyFont="1" applyFill="1" applyBorder="1" applyAlignment="1">
      <alignment horizontal="left" vertical="top" wrapText="1" shrinkToFit="1"/>
    </xf>
    <xf numFmtId="49" fontId="8" fillId="0" borderId="10" xfId="0" applyNumberFormat="1" applyFont="1" applyFill="1" applyBorder="1" applyAlignment="1">
      <alignment horizontal="left" vertical="top" wrapText="1" shrinkToFit="1"/>
    </xf>
    <xf numFmtId="49" fontId="8" fillId="0" borderId="16" xfId="0" applyNumberFormat="1" applyFont="1" applyFill="1" applyBorder="1" applyAlignment="1">
      <alignment horizontal="left" vertical="top" wrapText="1" shrinkToFit="1"/>
    </xf>
    <xf numFmtId="188" fontId="19" fillId="0" borderId="27" xfId="0" applyNumberFormat="1" applyFont="1" applyFill="1" applyBorder="1" applyAlignment="1">
      <alignment horizontal="center" vertical="center" wrapText="1" shrinkToFit="1"/>
    </xf>
    <xf numFmtId="188" fontId="19" fillId="0" borderId="28" xfId="0" applyNumberFormat="1" applyFont="1" applyFill="1" applyBorder="1" applyAlignment="1">
      <alignment horizontal="center" vertical="center" wrapText="1" shrinkToFit="1"/>
    </xf>
    <xf numFmtId="188" fontId="19" fillId="0" borderId="29" xfId="0" applyNumberFormat="1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 shrinkToFit="1"/>
    </xf>
    <xf numFmtId="0" fontId="28" fillId="0" borderId="0" xfId="0" applyFont="1" applyFill="1" applyBorder="1" applyAlignment="1">
      <alignment horizontal="center" wrapText="1" shrinkToFit="1"/>
    </xf>
    <xf numFmtId="0" fontId="28" fillId="0" borderId="0" xfId="0" applyFont="1" applyFill="1" applyBorder="1" applyAlignment="1">
      <alignment horizontal="center" vertical="top" wrapText="1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49" fontId="13" fillId="0" borderId="22" xfId="0" applyNumberFormat="1" applyFont="1" applyFill="1" applyBorder="1" applyAlignment="1">
      <alignment horizontal="left" vertical="top" wrapText="1" shrinkToFit="1"/>
    </xf>
    <xf numFmtId="49" fontId="13" fillId="0" borderId="36" xfId="0" applyNumberFormat="1" applyFont="1" applyFill="1" applyBorder="1" applyAlignment="1">
      <alignment horizontal="left" vertical="top" wrapText="1" shrinkToFit="1"/>
    </xf>
    <xf numFmtId="49" fontId="13" fillId="0" borderId="37" xfId="0" applyNumberFormat="1" applyFont="1" applyFill="1" applyBorder="1" applyAlignment="1">
      <alignment horizontal="left" vertical="top" wrapText="1" shrinkToFit="1"/>
    </xf>
    <xf numFmtId="49" fontId="13" fillId="0" borderId="24" xfId="0" applyNumberFormat="1" applyFont="1" applyFill="1" applyBorder="1" applyAlignment="1">
      <alignment horizontal="left" vertical="top" wrapText="1" shrinkToFit="1"/>
    </xf>
    <xf numFmtId="49" fontId="13" fillId="0" borderId="25" xfId="0" applyNumberFormat="1" applyFont="1" applyFill="1" applyBorder="1" applyAlignment="1">
      <alignment horizontal="left" vertical="top" wrapText="1" shrinkToFit="1"/>
    </xf>
    <xf numFmtId="49" fontId="13" fillId="0" borderId="39" xfId="0" applyNumberFormat="1" applyFont="1" applyFill="1" applyBorder="1" applyAlignment="1">
      <alignment horizontal="left" vertical="top" wrapText="1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5" sqref="P25"/>
    </sheetView>
  </sheetViews>
  <sheetFormatPr defaultColWidth="9.00390625" defaultRowHeight="12.75"/>
  <cols>
    <col min="1" max="1" width="5.00390625" style="20" customWidth="1"/>
    <col min="2" max="2" width="61.75390625" style="24" customWidth="1"/>
    <col min="3" max="3" width="29.375" style="4" customWidth="1"/>
    <col min="4" max="4" width="10.875" style="4" customWidth="1"/>
    <col min="5" max="6" width="18.375" style="19" customWidth="1"/>
    <col min="7" max="7" width="49.00390625" style="24" customWidth="1"/>
    <col min="8" max="8" width="9.125" style="14" customWidth="1"/>
    <col min="9" max="9" width="13.625" style="0" customWidth="1"/>
  </cols>
  <sheetData>
    <row r="1" spans="1:8" s="22" customFormat="1" ht="47.25" customHeight="1">
      <c r="A1" s="105" t="s">
        <v>10</v>
      </c>
      <c r="B1" s="105"/>
      <c r="C1" s="105"/>
      <c r="D1" s="105"/>
      <c r="E1" s="105"/>
      <c r="F1" s="105"/>
      <c r="G1" s="105"/>
      <c r="H1" s="21"/>
    </row>
    <row r="2" spans="1:8" s="22" customFormat="1" ht="36.75" customHeight="1" thickBot="1">
      <c r="A2" s="106" t="s">
        <v>1</v>
      </c>
      <c r="B2" s="106"/>
      <c r="C2" s="106"/>
      <c r="D2" s="106"/>
      <c r="E2" s="106"/>
      <c r="F2" s="106"/>
      <c r="G2" s="106"/>
      <c r="H2" s="21"/>
    </row>
    <row r="3" spans="1:8" s="1" customFormat="1" ht="84.75" thickBot="1">
      <c r="A3" s="38" t="s">
        <v>11</v>
      </c>
      <c r="B3" s="42" t="s">
        <v>12</v>
      </c>
      <c r="C3" s="39" t="s">
        <v>27</v>
      </c>
      <c r="D3" s="40" t="s">
        <v>13</v>
      </c>
      <c r="E3" s="39" t="s">
        <v>73</v>
      </c>
      <c r="F3" s="39" t="s">
        <v>74</v>
      </c>
      <c r="G3" s="41" t="s">
        <v>2</v>
      </c>
      <c r="H3" s="15"/>
    </row>
    <row r="4" spans="1:7" ht="22.5">
      <c r="A4" s="25">
        <v>1</v>
      </c>
      <c r="B4" s="87" t="s">
        <v>14</v>
      </c>
      <c r="C4" s="88"/>
      <c r="D4" s="88"/>
      <c r="E4" s="88"/>
      <c r="F4" s="88"/>
      <c r="G4" s="89"/>
    </row>
    <row r="5" spans="1:7" ht="20.25">
      <c r="A5" s="99"/>
      <c r="B5" s="101" t="s">
        <v>3</v>
      </c>
      <c r="C5" s="110" t="s">
        <v>9</v>
      </c>
      <c r="D5" s="110"/>
      <c r="E5" s="110"/>
      <c r="F5" s="110"/>
      <c r="G5" s="111"/>
    </row>
    <row r="6" spans="1:11" ht="29.25" customHeight="1">
      <c r="A6" s="98"/>
      <c r="B6" s="102"/>
      <c r="C6" s="17" t="s">
        <v>4</v>
      </c>
      <c r="D6" s="16" t="s">
        <v>5</v>
      </c>
      <c r="E6" s="48">
        <v>3.93</v>
      </c>
      <c r="F6" s="48">
        <v>4.11</v>
      </c>
      <c r="G6" s="90" t="s">
        <v>72</v>
      </c>
      <c r="I6">
        <f>F6/E6</f>
        <v>1.0458015267175573</v>
      </c>
      <c r="K6" s="86">
        <f>F6-E6</f>
        <v>0.18000000000000016</v>
      </c>
    </row>
    <row r="7" spans="1:11" ht="29.25">
      <c r="A7" s="98"/>
      <c r="B7" s="102"/>
      <c r="C7" s="17" t="s">
        <v>6</v>
      </c>
      <c r="D7" s="16"/>
      <c r="E7" s="50"/>
      <c r="F7" s="50"/>
      <c r="G7" s="91"/>
      <c r="K7" s="86"/>
    </row>
    <row r="8" spans="1:7" ht="29.25">
      <c r="A8" s="98"/>
      <c r="B8" s="102"/>
      <c r="C8" s="12" t="s">
        <v>7</v>
      </c>
      <c r="D8" s="16" t="s">
        <v>5</v>
      </c>
      <c r="E8" s="48">
        <v>4.52</v>
      </c>
      <c r="F8" s="48">
        <v>4.73</v>
      </c>
      <c r="G8" s="91"/>
    </row>
    <row r="9" spans="1:7" ht="29.25">
      <c r="A9" s="98"/>
      <c r="B9" s="102"/>
      <c r="C9" s="12" t="s">
        <v>8</v>
      </c>
      <c r="D9" s="16" t="s">
        <v>5</v>
      </c>
      <c r="E9" s="48">
        <v>2.75</v>
      </c>
      <c r="F9" s="48">
        <v>2.88</v>
      </c>
      <c r="G9" s="92"/>
    </row>
    <row r="10" spans="1:7" ht="20.25">
      <c r="A10" s="98"/>
      <c r="B10" s="102"/>
      <c r="C10" s="107" t="s">
        <v>15</v>
      </c>
      <c r="D10" s="108"/>
      <c r="E10" s="108"/>
      <c r="F10" s="108"/>
      <c r="G10" s="109"/>
    </row>
    <row r="11" spans="1:7" ht="27" customHeight="1">
      <c r="A11" s="98"/>
      <c r="B11" s="102"/>
      <c r="C11" s="17" t="s">
        <v>4</v>
      </c>
      <c r="D11" s="16" t="s">
        <v>5</v>
      </c>
      <c r="E11" s="45">
        <v>2.75</v>
      </c>
      <c r="F11" s="45">
        <v>2.95</v>
      </c>
      <c r="G11" s="90" t="s">
        <v>72</v>
      </c>
    </row>
    <row r="12" spans="1:7" ht="29.25">
      <c r="A12" s="98"/>
      <c r="B12" s="102"/>
      <c r="C12" s="17" t="s">
        <v>16</v>
      </c>
      <c r="D12" s="16"/>
      <c r="E12" s="48"/>
      <c r="F12" s="48"/>
      <c r="G12" s="91"/>
    </row>
    <row r="13" spans="1:7" ht="29.25">
      <c r="A13" s="98"/>
      <c r="B13" s="102"/>
      <c r="C13" s="17" t="s">
        <v>7</v>
      </c>
      <c r="D13" s="16" t="s">
        <v>5</v>
      </c>
      <c r="E13" s="48">
        <v>3.16</v>
      </c>
      <c r="F13" s="48">
        <v>3.39</v>
      </c>
      <c r="G13" s="91"/>
    </row>
    <row r="14" spans="1:7" ht="30" thickBot="1">
      <c r="A14" s="100"/>
      <c r="B14" s="103"/>
      <c r="C14" s="26" t="s">
        <v>8</v>
      </c>
      <c r="D14" s="27" t="s">
        <v>5</v>
      </c>
      <c r="E14" s="49">
        <v>1.92</v>
      </c>
      <c r="F14" s="49">
        <v>2.07</v>
      </c>
      <c r="G14" s="92"/>
    </row>
    <row r="15" spans="1:8" s="10" customFormat="1" ht="22.5">
      <c r="A15" s="28">
        <v>2</v>
      </c>
      <c r="B15" s="87" t="s">
        <v>17</v>
      </c>
      <c r="C15" s="88"/>
      <c r="D15" s="88"/>
      <c r="E15" s="88"/>
      <c r="F15" s="88"/>
      <c r="G15" s="89"/>
      <c r="H15" s="23"/>
    </row>
    <row r="16" spans="1:9" ht="77.25" thickBot="1">
      <c r="A16" s="29"/>
      <c r="B16" s="43" t="s">
        <v>18</v>
      </c>
      <c r="C16" s="30" t="s">
        <v>19</v>
      </c>
      <c r="D16" s="31" t="s">
        <v>20</v>
      </c>
      <c r="E16" s="47">
        <v>21.42</v>
      </c>
      <c r="F16" s="47">
        <v>22.37</v>
      </c>
      <c r="G16" s="32" t="s">
        <v>71</v>
      </c>
      <c r="I16" s="86">
        <f>(E16+F16)/2</f>
        <v>21.895000000000003</v>
      </c>
    </row>
    <row r="17" spans="1:8" s="10" customFormat="1" ht="22.5">
      <c r="A17" s="28">
        <v>3</v>
      </c>
      <c r="B17" s="87" t="s">
        <v>58</v>
      </c>
      <c r="C17" s="88"/>
      <c r="D17" s="88"/>
      <c r="E17" s="88"/>
      <c r="F17" s="88"/>
      <c r="G17" s="89"/>
      <c r="H17" s="23"/>
    </row>
    <row r="18" spans="1:11" ht="77.25" thickBot="1">
      <c r="A18" s="33"/>
      <c r="B18" s="43" t="s">
        <v>18</v>
      </c>
      <c r="C18" s="30" t="s">
        <v>19</v>
      </c>
      <c r="D18" s="31" t="s">
        <v>20</v>
      </c>
      <c r="E18" s="47">
        <v>18.72</v>
      </c>
      <c r="F18" s="47">
        <v>19.55</v>
      </c>
      <c r="G18" s="32" t="s">
        <v>71</v>
      </c>
      <c r="I18" s="86">
        <f>(E18+F18)/2</f>
        <v>19.134999999999998</v>
      </c>
      <c r="K18" s="86">
        <f>F18-E18</f>
        <v>0.8300000000000018</v>
      </c>
    </row>
    <row r="19" spans="1:11" s="10" customFormat="1" ht="22.5">
      <c r="A19" s="34">
        <v>4</v>
      </c>
      <c r="B19" s="95" t="s">
        <v>57</v>
      </c>
      <c r="C19" s="96"/>
      <c r="D19" s="96"/>
      <c r="E19" s="96"/>
      <c r="F19" s="96"/>
      <c r="G19" s="97"/>
      <c r="H19" s="23"/>
      <c r="I19"/>
      <c r="J19"/>
      <c r="K19" s="86"/>
    </row>
    <row r="20" spans="1:11" ht="147.75" customHeight="1" thickBot="1">
      <c r="A20" s="33"/>
      <c r="B20" s="43" t="s">
        <v>56</v>
      </c>
      <c r="C20" s="30" t="s">
        <v>19</v>
      </c>
      <c r="D20" s="31" t="s">
        <v>20</v>
      </c>
      <c r="E20" s="47">
        <v>456.6</v>
      </c>
      <c r="F20" s="47">
        <v>488.56</v>
      </c>
      <c r="G20" s="32" t="s">
        <v>70</v>
      </c>
      <c r="I20">
        <f>F20/E20</f>
        <v>1.0699956197985108</v>
      </c>
      <c r="K20" s="86">
        <f>F20-E20</f>
        <v>31.95999999999998</v>
      </c>
    </row>
    <row r="21" spans="1:11" s="10" customFormat="1" ht="22.5">
      <c r="A21" s="34">
        <v>5</v>
      </c>
      <c r="B21" s="87" t="s">
        <v>21</v>
      </c>
      <c r="C21" s="88"/>
      <c r="D21" s="88"/>
      <c r="E21" s="88"/>
      <c r="F21" s="88"/>
      <c r="G21" s="89"/>
      <c r="H21" s="23"/>
      <c r="I21"/>
      <c r="J21"/>
      <c r="K21" s="86"/>
    </row>
    <row r="22" spans="1:11" ht="40.5" customHeight="1">
      <c r="A22" s="98"/>
      <c r="B22" s="101" t="s">
        <v>60</v>
      </c>
      <c r="C22" s="12" t="s">
        <v>22</v>
      </c>
      <c r="D22" s="6" t="s">
        <v>23</v>
      </c>
      <c r="E22" s="45">
        <v>1809.7</v>
      </c>
      <c r="F22" s="45">
        <v>1889.33</v>
      </c>
      <c r="G22" s="93" t="s">
        <v>76</v>
      </c>
      <c r="I22" s="86">
        <f>(E22+F22)/2</f>
        <v>1849.5149999999999</v>
      </c>
      <c r="K22" s="86">
        <f>F22-E22</f>
        <v>79.62999999999988</v>
      </c>
    </row>
    <row r="23" spans="1:11" ht="41.25" thickBot="1">
      <c r="A23" s="98"/>
      <c r="B23" s="104"/>
      <c r="C23" s="12" t="s">
        <v>24</v>
      </c>
      <c r="D23" s="6" t="s">
        <v>20</v>
      </c>
      <c r="E23" s="46">
        <v>21.42</v>
      </c>
      <c r="F23" s="46">
        <v>22.37</v>
      </c>
      <c r="G23" s="94"/>
      <c r="I23">
        <f>F23/E23</f>
        <v>1.0443510737628385</v>
      </c>
      <c r="K23" s="86">
        <f>F23-E23</f>
        <v>0.9499999999999993</v>
      </c>
    </row>
    <row r="24" spans="1:8" s="10" customFormat="1" ht="22.5">
      <c r="A24" s="35" t="s">
        <v>59</v>
      </c>
      <c r="B24" s="87" t="s">
        <v>25</v>
      </c>
      <c r="C24" s="88"/>
      <c r="D24" s="88"/>
      <c r="E24" s="88"/>
      <c r="F24" s="88"/>
      <c r="G24" s="89"/>
      <c r="H24" s="23"/>
    </row>
    <row r="25" spans="1:9" ht="81">
      <c r="A25" s="36"/>
      <c r="B25" s="44" t="s">
        <v>60</v>
      </c>
      <c r="C25" s="12" t="s">
        <v>26</v>
      </c>
      <c r="D25" s="6" t="s">
        <v>23</v>
      </c>
      <c r="E25" s="45">
        <v>1809.7</v>
      </c>
      <c r="F25" s="45">
        <v>1889.33</v>
      </c>
      <c r="G25" s="37" t="s">
        <v>75</v>
      </c>
      <c r="I25" s="86">
        <f>(E25+F25)/2</f>
        <v>1849.5149999999999</v>
      </c>
    </row>
  </sheetData>
  <sheetProtection/>
  <mergeCells count="17">
    <mergeCell ref="A1:G1"/>
    <mergeCell ref="A2:G2"/>
    <mergeCell ref="B4:G4"/>
    <mergeCell ref="B15:G15"/>
    <mergeCell ref="B17:G17"/>
    <mergeCell ref="C10:G10"/>
    <mergeCell ref="C5:G5"/>
    <mergeCell ref="B24:G24"/>
    <mergeCell ref="G11:G14"/>
    <mergeCell ref="G6:G9"/>
    <mergeCell ref="G22:G23"/>
    <mergeCell ref="B19:G19"/>
    <mergeCell ref="A22:A23"/>
    <mergeCell ref="A5:A14"/>
    <mergeCell ref="B5:B14"/>
    <mergeCell ref="B22:B23"/>
    <mergeCell ref="B21:G21"/>
  </mergeCells>
  <printOptions/>
  <pageMargins left="0.5118110236220472" right="0.31496062992125984" top="0.15748031496062992" bottom="0.15748031496062992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zoomScaleNormal="55" workbookViewId="0" topLeftCell="A1">
      <selection activeCell="O7" sqref="O7"/>
    </sheetView>
  </sheetViews>
  <sheetFormatPr defaultColWidth="9.00390625" defaultRowHeight="12.75"/>
  <cols>
    <col min="1" max="1" width="8.75390625" style="0" customWidth="1"/>
    <col min="2" max="2" width="5.00390625" style="0" hidden="1" customWidth="1"/>
    <col min="3" max="3" width="138.75390625" style="74" customWidth="1"/>
    <col min="4" max="4" width="22.75390625" style="10" customWidth="1"/>
    <col min="5" max="5" width="29.00390625" style="8" customWidth="1"/>
    <col min="6" max="6" width="29.00390625" style="10" customWidth="1"/>
    <col min="7" max="7" width="44.75390625" style="61" customWidth="1"/>
    <col min="13" max="13" width="26.25390625" style="0" customWidth="1"/>
  </cols>
  <sheetData>
    <row r="1" spans="1:7" ht="12.75">
      <c r="A1" s="119" t="s">
        <v>44</v>
      </c>
      <c r="B1" s="119"/>
      <c r="C1" s="119"/>
      <c r="D1" s="119"/>
      <c r="E1" s="119"/>
      <c r="F1" s="119"/>
      <c r="G1" s="119"/>
    </row>
    <row r="2" spans="1:7" ht="12.75">
      <c r="A2" s="119"/>
      <c r="B2" s="119"/>
      <c r="C2" s="119"/>
      <c r="D2" s="119"/>
      <c r="E2" s="119"/>
      <c r="F2" s="119"/>
      <c r="G2" s="119"/>
    </row>
    <row r="3" spans="1:7" ht="12.75">
      <c r="A3" s="119"/>
      <c r="B3" s="119"/>
      <c r="C3" s="119"/>
      <c r="D3" s="119"/>
      <c r="E3" s="119"/>
      <c r="F3" s="119"/>
      <c r="G3" s="119"/>
    </row>
    <row r="4" spans="1:7" ht="41.25" thickBot="1">
      <c r="A4" s="120" t="s">
        <v>0</v>
      </c>
      <c r="B4" s="120"/>
      <c r="C4" s="120"/>
      <c r="D4" s="120"/>
      <c r="E4" s="120"/>
      <c r="F4" s="120"/>
      <c r="G4" s="120"/>
    </row>
    <row r="5" spans="1:7" s="65" customFormat="1" ht="138.75" customHeight="1" thickBot="1">
      <c r="A5" s="62" t="s">
        <v>11</v>
      </c>
      <c r="B5" s="63" t="s">
        <v>12</v>
      </c>
      <c r="C5" s="63" t="s">
        <v>27</v>
      </c>
      <c r="D5" s="57" t="s">
        <v>13</v>
      </c>
      <c r="E5" s="63" t="s">
        <v>73</v>
      </c>
      <c r="F5" s="63" t="s">
        <v>74</v>
      </c>
      <c r="G5" s="64" t="s">
        <v>2</v>
      </c>
    </row>
    <row r="6" spans="1:9" ht="158.25" customHeight="1">
      <c r="A6" s="129">
        <v>1</v>
      </c>
      <c r="B6" s="121"/>
      <c r="C6" s="66" t="s">
        <v>28</v>
      </c>
      <c r="D6" s="53" t="s">
        <v>29</v>
      </c>
      <c r="E6" s="52" t="s">
        <v>68</v>
      </c>
      <c r="F6" s="52" t="s">
        <v>68</v>
      </c>
      <c r="G6" s="84" t="s">
        <v>77</v>
      </c>
      <c r="I6" s="11"/>
    </row>
    <row r="7" spans="1:7" ht="154.5" thickBot="1">
      <c r="A7" s="130"/>
      <c r="B7" s="122"/>
      <c r="C7" s="67" t="s">
        <v>30</v>
      </c>
      <c r="D7" s="54" t="s">
        <v>29</v>
      </c>
      <c r="E7" s="75">
        <v>6.11</v>
      </c>
      <c r="F7" s="75">
        <v>6.11</v>
      </c>
      <c r="G7" s="83" t="s">
        <v>69</v>
      </c>
    </row>
    <row r="8" spans="1:7" ht="27">
      <c r="A8" s="129">
        <v>2</v>
      </c>
      <c r="B8" s="126" t="s">
        <v>36</v>
      </c>
      <c r="C8" s="127"/>
      <c r="D8" s="127"/>
      <c r="E8" s="127"/>
      <c r="F8" s="127"/>
      <c r="G8" s="128"/>
    </row>
    <row r="9" spans="1:7" ht="40.5">
      <c r="A9" s="131"/>
      <c r="B9" s="118"/>
      <c r="C9" s="68" t="s">
        <v>31</v>
      </c>
      <c r="D9" s="55" t="s">
        <v>29</v>
      </c>
      <c r="E9" s="77">
        <v>0.93</v>
      </c>
      <c r="F9" s="77">
        <v>0.93</v>
      </c>
      <c r="G9" s="112" t="s">
        <v>46</v>
      </c>
    </row>
    <row r="10" spans="1:7" ht="40.5">
      <c r="A10" s="131"/>
      <c r="B10" s="118"/>
      <c r="C10" s="68" t="s">
        <v>38</v>
      </c>
      <c r="D10" s="55" t="s">
        <v>29</v>
      </c>
      <c r="E10" s="77">
        <v>2</v>
      </c>
      <c r="F10" s="77">
        <v>2</v>
      </c>
      <c r="G10" s="113"/>
    </row>
    <row r="11" spans="1:7" ht="40.5">
      <c r="A11" s="131"/>
      <c r="B11" s="118"/>
      <c r="C11" s="68" t="s">
        <v>37</v>
      </c>
      <c r="D11" s="55" t="s">
        <v>29</v>
      </c>
      <c r="E11" s="77">
        <v>3.68</v>
      </c>
      <c r="F11" s="77">
        <v>3.68</v>
      </c>
      <c r="G11" s="113"/>
    </row>
    <row r="12" spans="1:7" ht="40.5">
      <c r="A12" s="131"/>
      <c r="B12" s="118"/>
      <c r="C12" s="68" t="s">
        <v>32</v>
      </c>
      <c r="D12" s="55" t="s">
        <v>29</v>
      </c>
      <c r="E12" s="77">
        <v>0.29</v>
      </c>
      <c r="F12" s="77">
        <v>0.29</v>
      </c>
      <c r="G12" s="113"/>
    </row>
    <row r="13" spans="1:7" ht="40.5">
      <c r="A13" s="131"/>
      <c r="B13" s="118"/>
      <c r="C13" s="68" t="s">
        <v>33</v>
      </c>
      <c r="D13" s="55" t="s">
        <v>29</v>
      </c>
      <c r="E13" s="77">
        <v>0.15</v>
      </c>
      <c r="F13" s="77">
        <v>0.15</v>
      </c>
      <c r="G13" s="113"/>
    </row>
    <row r="14" spans="1:7" ht="40.5">
      <c r="A14" s="131"/>
      <c r="B14" s="5"/>
      <c r="C14" s="68" t="s">
        <v>43</v>
      </c>
      <c r="D14" s="55" t="s">
        <v>29</v>
      </c>
      <c r="E14" s="77">
        <v>3.7</v>
      </c>
      <c r="F14" s="77">
        <v>3.7</v>
      </c>
      <c r="G14" s="114"/>
    </row>
    <row r="15" spans="1:7" ht="27">
      <c r="A15" s="131"/>
      <c r="B15" s="115"/>
      <c r="C15" s="123" t="s">
        <v>39</v>
      </c>
      <c r="D15" s="124"/>
      <c r="E15" s="124"/>
      <c r="F15" s="124"/>
      <c r="G15" s="125"/>
    </row>
    <row r="16" spans="1:7" ht="40.5">
      <c r="A16" s="131"/>
      <c r="B16" s="116"/>
      <c r="C16" s="68" t="s">
        <v>34</v>
      </c>
      <c r="D16" s="55" t="s">
        <v>29</v>
      </c>
      <c r="E16" s="78">
        <v>3.5</v>
      </c>
      <c r="F16" s="78">
        <v>3.5</v>
      </c>
      <c r="G16" s="112" t="s">
        <v>46</v>
      </c>
    </row>
    <row r="17" spans="1:7" ht="40.5">
      <c r="A17" s="131"/>
      <c r="B17" s="116"/>
      <c r="C17" s="69" t="s">
        <v>35</v>
      </c>
      <c r="D17" s="55" t="s">
        <v>29</v>
      </c>
      <c r="E17" s="76">
        <v>3.79</v>
      </c>
      <c r="F17" s="76">
        <v>3.79</v>
      </c>
      <c r="G17" s="113"/>
    </row>
    <row r="18" spans="1:13" ht="40.5">
      <c r="A18" s="131"/>
      <c r="B18" s="116"/>
      <c r="C18" s="69" t="s">
        <v>42</v>
      </c>
      <c r="D18" s="55" t="s">
        <v>29</v>
      </c>
      <c r="E18" s="76">
        <v>0.57</v>
      </c>
      <c r="F18" s="76">
        <v>0.57</v>
      </c>
      <c r="G18" s="113"/>
      <c r="M18" s="85">
        <f>F16+F20+F29+F19</f>
        <v>9.3</v>
      </c>
    </row>
    <row r="19" spans="1:7" ht="70.5">
      <c r="A19" s="131"/>
      <c r="B19" s="116"/>
      <c r="C19" s="68" t="s">
        <v>40</v>
      </c>
      <c r="D19" s="55" t="s">
        <v>29</v>
      </c>
      <c r="E19" s="76">
        <v>1.3</v>
      </c>
      <c r="F19" s="76">
        <v>1.3</v>
      </c>
      <c r="G19" s="113"/>
    </row>
    <row r="20" spans="1:7" ht="70.5">
      <c r="A20" s="131"/>
      <c r="B20" s="116"/>
      <c r="C20" s="69" t="s">
        <v>61</v>
      </c>
      <c r="D20" s="55" t="s">
        <v>29</v>
      </c>
      <c r="E20" s="76">
        <v>2.5</v>
      </c>
      <c r="F20" s="76">
        <v>2.5</v>
      </c>
      <c r="G20" s="113"/>
    </row>
    <row r="21" spans="1:7" ht="70.5">
      <c r="A21" s="131"/>
      <c r="B21" s="116"/>
      <c r="C21" s="69" t="s">
        <v>62</v>
      </c>
      <c r="D21" s="55" t="s">
        <v>29</v>
      </c>
      <c r="E21" s="76">
        <v>2.72</v>
      </c>
      <c r="F21" s="76">
        <v>2.72</v>
      </c>
      <c r="G21" s="113"/>
    </row>
    <row r="22" spans="1:7" ht="70.5">
      <c r="A22" s="131"/>
      <c r="B22" s="116"/>
      <c r="C22" s="69" t="s">
        <v>63</v>
      </c>
      <c r="D22" s="55" t="s">
        <v>29</v>
      </c>
      <c r="E22" s="76">
        <v>3.02</v>
      </c>
      <c r="F22" s="76">
        <v>3.02</v>
      </c>
      <c r="G22" s="113"/>
    </row>
    <row r="23" spans="1:7" ht="70.5">
      <c r="A23" s="131"/>
      <c r="B23" s="116"/>
      <c r="C23" s="69" t="s">
        <v>64</v>
      </c>
      <c r="D23" s="55" t="s">
        <v>29</v>
      </c>
      <c r="E23" s="76">
        <v>3.24</v>
      </c>
      <c r="F23" s="76">
        <v>3.24</v>
      </c>
      <c r="G23" s="113"/>
    </row>
    <row r="24" spans="1:7" ht="105.75">
      <c r="A24" s="131"/>
      <c r="B24" s="116"/>
      <c r="C24" s="69" t="s">
        <v>41</v>
      </c>
      <c r="D24" s="55" t="s">
        <v>29</v>
      </c>
      <c r="E24" s="76">
        <v>3.52</v>
      </c>
      <c r="F24" s="76">
        <v>3.52</v>
      </c>
      <c r="G24" s="113"/>
    </row>
    <row r="25" spans="1:7" ht="63">
      <c r="A25" s="131"/>
      <c r="B25" s="116"/>
      <c r="C25" s="70" t="s">
        <v>47</v>
      </c>
      <c r="D25" s="55" t="s">
        <v>29</v>
      </c>
      <c r="E25" s="76">
        <v>2.73</v>
      </c>
      <c r="F25" s="76">
        <v>2.73</v>
      </c>
      <c r="G25" s="113"/>
    </row>
    <row r="26" spans="1:7" ht="63">
      <c r="A26" s="131"/>
      <c r="B26" s="116"/>
      <c r="C26" s="70" t="s">
        <v>48</v>
      </c>
      <c r="D26" s="55" t="s">
        <v>29</v>
      </c>
      <c r="E26" s="76">
        <v>3.75</v>
      </c>
      <c r="F26" s="76">
        <v>3.75</v>
      </c>
      <c r="G26" s="113"/>
    </row>
    <row r="27" spans="1:7" ht="63">
      <c r="A27" s="131"/>
      <c r="B27" s="116"/>
      <c r="C27" s="71" t="s">
        <v>49</v>
      </c>
      <c r="D27" s="55" t="s">
        <v>29</v>
      </c>
      <c r="E27" s="76">
        <v>3.3</v>
      </c>
      <c r="F27" s="76">
        <v>3.3</v>
      </c>
      <c r="G27" s="113"/>
    </row>
    <row r="28" spans="1:7" ht="94.5">
      <c r="A28" s="131"/>
      <c r="B28" s="116"/>
      <c r="C28" s="71" t="s">
        <v>50</v>
      </c>
      <c r="D28" s="55" t="s">
        <v>29</v>
      </c>
      <c r="E28" s="76">
        <v>3.53</v>
      </c>
      <c r="F28" s="76">
        <v>3.53</v>
      </c>
      <c r="G28" s="113"/>
    </row>
    <row r="29" spans="1:7" ht="105.75">
      <c r="A29" s="131"/>
      <c r="B29" s="116"/>
      <c r="C29" s="69" t="s">
        <v>65</v>
      </c>
      <c r="D29" s="55" t="s">
        <v>29</v>
      </c>
      <c r="E29" s="76">
        <v>2</v>
      </c>
      <c r="F29" s="76">
        <v>2</v>
      </c>
      <c r="G29" s="113"/>
    </row>
    <row r="30" spans="1:7" ht="105.75">
      <c r="A30" s="131"/>
      <c r="B30" s="116"/>
      <c r="C30" s="69" t="s">
        <v>66</v>
      </c>
      <c r="D30" s="55" t="s">
        <v>29</v>
      </c>
      <c r="E30" s="79">
        <v>2.52</v>
      </c>
      <c r="F30" s="79">
        <v>2.52</v>
      </c>
      <c r="G30" s="113"/>
    </row>
    <row r="31" spans="1:7" ht="105.75">
      <c r="A31" s="131"/>
      <c r="B31" s="116"/>
      <c r="C31" s="69" t="s">
        <v>67</v>
      </c>
      <c r="D31" s="55" t="s">
        <v>29</v>
      </c>
      <c r="E31" s="80">
        <v>3.01</v>
      </c>
      <c r="F31" s="80">
        <v>3.01</v>
      </c>
      <c r="G31" s="113"/>
    </row>
    <row r="32" spans="1:7" ht="105.75">
      <c r="A32" s="131"/>
      <c r="B32" s="116"/>
      <c r="C32" s="69" t="s">
        <v>51</v>
      </c>
      <c r="D32" s="55" t="s">
        <v>29</v>
      </c>
      <c r="E32" s="80">
        <v>2.49</v>
      </c>
      <c r="F32" s="80">
        <v>2.49</v>
      </c>
      <c r="G32" s="113"/>
    </row>
    <row r="33" spans="1:7" ht="40.5">
      <c r="A33" s="131"/>
      <c r="B33" s="116"/>
      <c r="C33" s="69" t="s">
        <v>53</v>
      </c>
      <c r="D33" s="55" t="s">
        <v>29</v>
      </c>
      <c r="E33" s="80">
        <v>0.23</v>
      </c>
      <c r="F33" s="80">
        <v>0.23</v>
      </c>
      <c r="G33" s="113"/>
    </row>
    <row r="34" spans="1:7" ht="63">
      <c r="A34" s="131"/>
      <c r="B34" s="116"/>
      <c r="C34" s="70" t="s">
        <v>52</v>
      </c>
      <c r="D34" s="55" t="s">
        <v>29</v>
      </c>
      <c r="E34" s="80">
        <v>0.32</v>
      </c>
      <c r="F34" s="80">
        <v>0.32</v>
      </c>
      <c r="G34" s="113"/>
    </row>
    <row r="35" spans="1:7" ht="70.5">
      <c r="A35" s="131"/>
      <c r="B35" s="117"/>
      <c r="C35" s="69" t="s">
        <v>45</v>
      </c>
      <c r="D35" s="55" t="s">
        <v>29</v>
      </c>
      <c r="E35" s="81">
        <v>1.5</v>
      </c>
      <c r="F35" s="81">
        <v>1.5</v>
      </c>
      <c r="G35" s="114"/>
    </row>
    <row r="36" spans="1:7" ht="40.5">
      <c r="A36" s="131"/>
      <c r="B36" s="18"/>
      <c r="C36" s="69" t="s">
        <v>54</v>
      </c>
      <c r="D36" s="55" t="s">
        <v>29</v>
      </c>
      <c r="E36" s="81">
        <v>0.3</v>
      </c>
      <c r="F36" s="81">
        <v>0.3</v>
      </c>
      <c r="G36" s="58"/>
    </row>
    <row r="37" spans="1:7" ht="41.25" thickBot="1">
      <c r="A37" s="130"/>
      <c r="B37" s="51"/>
      <c r="C37" s="72" t="s">
        <v>55</v>
      </c>
      <c r="D37" s="54" t="s">
        <v>29</v>
      </c>
      <c r="E37" s="82">
        <v>0.55</v>
      </c>
      <c r="F37" s="82">
        <v>0.55</v>
      </c>
      <c r="G37" s="59"/>
    </row>
    <row r="38" spans="1:7" ht="30.75">
      <c r="A38" s="13"/>
      <c r="B38" s="3"/>
      <c r="C38" s="73"/>
      <c r="D38" s="56"/>
      <c r="E38" s="7"/>
      <c r="F38" s="9"/>
      <c r="G38" s="60"/>
    </row>
    <row r="39" spans="1:7" ht="30.75">
      <c r="A39" s="2"/>
      <c r="B39" s="3"/>
      <c r="C39" s="73"/>
      <c r="D39" s="56"/>
      <c r="E39" s="7"/>
      <c r="F39" s="9"/>
      <c r="G39" s="60"/>
    </row>
    <row r="40" ht="30.75">
      <c r="A40" s="3"/>
    </row>
  </sheetData>
  <sheetProtection/>
  <mergeCells count="11">
    <mergeCell ref="A8:A37"/>
    <mergeCell ref="G16:G35"/>
    <mergeCell ref="B15:B35"/>
    <mergeCell ref="B9:B13"/>
    <mergeCell ref="G9:G14"/>
    <mergeCell ref="A1:G3"/>
    <mergeCell ref="A4:G4"/>
    <mergeCell ref="B6:B7"/>
    <mergeCell ref="C15:G15"/>
    <mergeCell ref="B8:G8"/>
    <mergeCell ref="A6:A7"/>
  </mergeCells>
  <printOptions/>
  <pageMargins left="0.31496062992125984" right="0.31496062992125984" top="0.15748031496062992" bottom="0.15748031496062992" header="0.31496062992125984" footer="0.3937007874015748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алекслтд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</dc:creator>
  <cp:keywords/>
  <dc:description/>
  <cp:lastModifiedBy>555</cp:lastModifiedBy>
  <cp:lastPrinted>2020-12-23T11:07:38Z</cp:lastPrinted>
  <dcterms:created xsi:type="dcterms:W3CDTF">2007-03-01T12:53:37Z</dcterms:created>
  <dcterms:modified xsi:type="dcterms:W3CDTF">2020-12-23T11:07:49Z</dcterms:modified>
  <cp:category/>
  <cp:version/>
  <cp:contentType/>
  <cp:contentStatus/>
</cp:coreProperties>
</file>